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ế toán 2025\công khai\CK QT 2024\"/>
    </mc:Choice>
  </mc:AlternateContent>
  <xr:revisionPtr revIDLastSave="0" documentId="13_ncr:1_{9DA0FFBD-1333-41C5-ABA2-6FF2DD57A34C}" xr6:coauthVersionLast="47" xr6:coauthVersionMax="47" xr10:uidLastSave="{00000000-0000-0000-0000-000000000000}"/>
  <bookViews>
    <workbookView xWindow="-120" yWindow="-120" windowWidth="29040" windowHeight="15840" xr2:uid="{BEFA9601-0095-4CAA-B011-A46FD6A9A869}"/>
  </bookViews>
  <sheets>
    <sheet name="Bieu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61" i="1"/>
  <c r="C61" i="1"/>
  <c r="C60" i="1"/>
  <c r="C58" i="1" s="1"/>
  <c r="D58" i="1" s="1"/>
  <c r="D57" i="1"/>
  <c r="D55" i="1"/>
  <c r="C55" i="1"/>
  <c r="D54" i="1"/>
  <c r="D52" i="1" s="1"/>
  <c r="C52" i="1"/>
  <c r="D51" i="1"/>
  <c r="D49" i="1" s="1"/>
  <c r="C49" i="1"/>
  <c r="D48" i="1"/>
  <c r="D46" i="1" s="1"/>
  <c r="C46" i="1"/>
  <c r="D45" i="1"/>
  <c r="D43" i="1"/>
  <c r="C43" i="1"/>
  <c r="D42" i="1"/>
  <c r="D40" i="1" s="1"/>
  <c r="C40" i="1"/>
  <c r="D39" i="1"/>
  <c r="D37" i="1"/>
  <c r="C37" i="1"/>
  <c r="D36" i="1"/>
  <c r="C36" i="1"/>
  <c r="C34" i="1" s="1"/>
  <c r="D34" i="1" s="1"/>
  <c r="D31" i="1"/>
  <c r="C31" i="1"/>
  <c r="C20" i="1"/>
  <c r="D14" i="1"/>
  <c r="D20" i="1" s="1"/>
  <c r="D24" i="1" l="1"/>
  <c r="D23" i="1" s="1"/>
  <c r="C23" i="1"/>
  <c r="C21" i="1" s="1"/>
  <c r="D21" i="1" s="1"/>
  <c r="I27" i="1" s="1"/>
  <c r="D60" i="1"/>
</calcChain>
</file>

<file path=xl/sharedStrings.xml><?xml version="1.0" encoding="utf-8"?>
<sst xmlns="http://schemas.openxmlformats.org/spreadsheetml/2006/main" count="101" uniqueCount="75">
  <si>
    <t xml:space="preserve"> Biểu số 4 - Ban hành kèm theo Thông tư số 90/2018/TT-BTC ngày 28 tháng 9 năm 2018 của Bộ Tài chính</t>
  </si>
  <si>
    <t>UBND phường Phú La</t>
  </si>
  <si>
    <t xml:space="preserve">          ĐV tính: đồng</t>
  </si>
  <si>
    <t>Số 
TT</t>
  </si>
  <si>
    <t>Nội dung</t>
  </si>
  <si>
    <t>Tổng số liệu
 báo cáo
 quyết toán</t>
  </si>
  <si>
    <t>Tổng số liệu quyết toán
 được duyệt</t>
  </si>
  <si>
    <t>Chênh lệch</t>
  </si>
  <si>
    <t>Số QT được duyệt chi tiết từng đơn vị trực thuộc</t>
  </si>
  <si>
    <t>A</t>
  </si>
  <si>
    <t>Quyết toán thu, chi, nộp ngân sách phí, lệ phí</t>
  </si>
  <si>
    <t>I</t>
  </si>
  <si>
    <t>Số thu phí, lệ phí</t>
  </si>
  <si>
    <t>Lệ phí</t>
  </si>
  <si>
    <t>Phí</t>
  </si>
  <si>
    <t>II</t>
  </si>
  <si>
    <t>Chi từ nguồn thu phí được khấu trừ để lại</t>
  </si>
  <si>
    <t>Chi sự nghiệp</t>
  </si>
  <si>
    <t>Quản lý hành chính</t>
  </si>
  <si>
    <t>III</t>
  </si>
  <si>
    <t>Số phí, lệ phí nộp NSNN</t>
  </si>
  <si>
    <t>B</t>
  </si>
  <si>
    <t>Quyết toán chi ngân sách nhà nước</t>
  </si>
  <si>
    <t>Nguồn ngân sách trong nước</t>
  </si>
  <si>
    <t>Chi quản lý hành chính</t>
  </si>
  <si>
    <t>1.1</t>
  </si>
  <si>
    <t xml:space="preserve"> Kinh phí thực hiện chế độ tự chủ </t>
  </si>
  <si>
    <t>1.2</t>
  </si>
  <si>
    <t xml:space="preserve">Kinh phí không thực hiện chế độ tự chủ 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</si>
  <si>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</si>
  <si>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</si>
  <si>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</si>
  <si>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</si>
  <si>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</si>
  <si>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</si>
  <si>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</si>
  <si>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</si>
  <si>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</si>
  <si>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>3.1</t>
  </si>
  <si>
    <t xml:space="preserve"> Kinh phí nhiệm vụ thường xuyên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</si>
  <si>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</si>
  <si>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</si>
  <si>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</si>
  <si>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</si>
  <si>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</si>
  <si>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</si>
  <si>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</si>
  <si>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</si>
  <si>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</si>
  <si>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</si>
  <si>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</si>
  <si>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</si>
  <si>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</si>
  <si>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</si>
  <si>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</si>
  <si>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</si>
  <si>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</si>
  <si>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</si>
  <si>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</si>
  <si>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</si>
  <si>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</si>
  <si>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</si>
  <si>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sự nghiệp quốc phòng</t>
  </si>
  <si>
    <t>11.1</t>
  </si>
  <si>
    <t>11.2</t>
  </si>
  <si>
    <t>Chi sự nghiệp an ninh</t>
  </si>
  <si>
    <t>12.1</t>
  </si>
  <si>
    <t>12.2</t>
  </si>
  <si>
    <t>Khác ngân sách</t>
  </si>
  <si>
    <t>13.1</t>
  </si>
  <si>
    <t>13.2</t>
  </si>
  <si>
    <t>Nguồn vốn viện trợ</t>
  </si>
  <si>
    <t>Nguồn vay nợ nước ngoài</t>
  </si>
  <si>
    <t xml:space="preserve"> QUYẾT TOÁN THU - CHI  NSNN  năm 2024</t>
  </si>
  <si>
    <t>(Kèm theo Thông báo  số          /TB-UBND ngày 04/4/2025 của UBND phường Phú 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</si>
</sst>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i/>
      <sz val="11"/>
      <name val="Calibri Light"/>
      <family val="1"/>
      <charset val="163"/>
      <scheme val="major"/>
    </font>
    <font>
      <sz val="1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sz val="12"/>
      <name val="Arial"/>
      <family val="2"/>
      <charset val="163"/>
    </font>
    <font>
      <sz val="12"/>
      <name val="Times New Roman"/>
      <family val="1"/>
      <charset val="163"/>
    </font>
    <font>
      <sz val="14"/>
      <name val="Calibri Light"/>
      <family val="1"/>
      <charset val="163"/>
      <scheme val="major"/>
    </font>
    <font>
      <i/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1"/>
      <name val="Calibri"/>
      <family val="2"/>
      <charset val="163"/>
      <scheme val="minor"/>
    </font>
    <font>
      <b/>
      <i/>
      <sz val="10"/>
      <name val="Times New Roman"/>
      <family val="1"/>
    </font>
    <font>
      <i/>
      <sz val="10"/>
      <name val="Times New Roman"/>
      <family val="1"/>
      <charset val="163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4"/>
      <name val="Calibri Light"/>
      <family val="1"/>
      <scheme val="major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.VnTime"/>
      <family val="2"/>
    </font>
    <font>
      <sz val="12"/>
      <name val=".VnTime"/>
      <family val="2"/>
    </font>
    <font>
      <i/>
      <sz val="10"/>
      <name val="Calibri Light"/>
      <family val="1"/>
      <charset val="163"/>
      <scheme val="major"/>
    </font>
    <font>
      <i/>
      <sz val="9"/>
      <name val="Times New Roman"/>
      <family val="1"/>
      <charset val="163"/>
    </font>
    <font>
      <b/>
      <i/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i/>
      <sz val="10"/>
      <name val="Calibri Light"/>
      <family val="1"/>
      <charset val="163"/>
      <scheme val="major"/>
    </font>
    <font>
      <sz val="9"/>
      <name val="Calibri"/>
      <family val="2"/>
      <charset val="163"/>
      <scheme val="minor"/>
    </font>
    <font>
      <sz val="12"/>
      <name val="Calibri Light"/>
      <family val="1"/>
      <scheme val="major"/>
    </font>
    <font>
      <i/>
      <sz val="12"/>
      <name val="Calibri Light"/>
      <family val="1"/>
      <scheme val="major"/>
    </font>
    <font>
      <b/>
      <sz val="12"/>
      <name val="Calibri Light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right"/>
    </xf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165" fontId="12" fillId="0" borderId="4" xfId="1" applyNumberFormat="1" applyFont="1" applyBorder="1" applyAlignment="1">
      <alignment horizontal="center"/>
    </xf>
    <xf numFmtId="165" fontId="13" fillId="0" borderId="4" xfId="1" applyNumberFormat="1" applyFont="1" applyBorder="1" applyAlignment="1"/>
    <xf numFmtId="165" fontId="13" fillId="0" borderId="4" xfId="1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wrapText="1"/>
    </xf>
    <xf numFmtId="165" fontId="12" fillId="0" borderId="4" xfId="1" applyNumberFormat="1" applyFont="1" applyBorder="1" applyAlignment="1"/>
    <xf numFmtId="0" fontId="15" fillId="0" borderId="0" xfId="0" applyFont="1"/>
    <xf numFmtId="0" fontId="16" fillId="0" borderId="0" xfId="0" applyFont="1"/>
    <xf numFmtId="165" fontId="17" fillId="0" borderId="4" xfId="1" applyNumberFormat="1" applyFont="1" applyBorder="1" applyAlignment="1">
      <alignment horizontal="justify" vertical="top" wrapText="1"/>
    </xf>
    <xf numFmtId="165" fontId="17" fillId="0" borderId="4" xfId="1" applyNumberFormat="1" applyFont="1" applyBorder="1"/>
    <xf numFmtId="165" fontId="17" fillId="0" borderId="4" xfId="1" applyNumberFormat="1" applyFont="1" applyBorder="1" applyAlignment="1"/>
    <xf numFmtId="0" fontId="10" fillId="0" borderId="4" xfId="0" applyFont="1" applyBorder="1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165" fontId="18" fillId="0" borderId="4" xfId="1" applyNumberFormat="1" applyFont="1" applyBorder="1" applyAlignment="1">
      <alignment vertical="top" wrapText="1"/>
    </xf>
    <xf numFmtId="165" fontId="17" fillId="0" borderId="4" xfId="1" applyNumberFormat="1" applyFont="1" applyBorder="1" applyAlignment="1">
      <alignment horizontal="center" vertical="center" wrapText="1"/>
    </xf>
    <xf numFmtId="165" fontId="19" fillId="0" borderId="4" xfId="1" applyNumberFormat="1" applyFont="1" applyBorder="1" applyAlignment="1">
      <alignment vertical="top" wrapText="1"/>
    </xf>
    <xf numFmtId="165" fontId="17" fillId="0" borderId="4" xfId="1" applyNumberFormat="1" applyFont="1" applyBorder="1" applyAlignment="1">
      <alignment vertical="center"/>
    </xf>
    <xf numFmtId="165" fontId="17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165" fontId="18" fillId="0" borderId="4" xfId="1" applyNumberFormat="1" applyFont="1" applyBorder="1"/>
    <xf numFmtId="165" fontId="18" fillId="0" borderId="4" xfId="1" applyNumberFormat="1" applyFont="1" applyBorder="1" applyAlignment="1"/>
    <xf numFmtId="165" fontId="11" fillId="0" borderId="0" xfId="0" applyNumberFormat="1" applyFont="1"/>
    <xf numFmtId="165" fontId="6" fillId="0" borderId="0" xfId="0" applyNumberFormat="1" applyFont="1"/>
    <xf numFmtId="165" fontId="20" fillId="0" borderId="4" xfId="1" applyNumberFormat="1" applyFont="1" applyBorder="1" applyAlignment="1">
      <alignment horizontal="center" vertical="top" wrapText="1"/>
    </xf>
    <xf numFmtId="165" fontId="20" fillId="0" borderId="4" xfId="1" applyNumberFormat="1" applyFont="1" applyBorder="1" applyAlignment="1">
      <alignment vertical="top" wrapText="1"/>
    </xf>
    <xf numFmtId="165" fontId="17" fillId="0" borderId="4" xfId="1" applyNumberFormat="1" applyFont="1" applyBorder="1" applyAlignment="1">
      <alignment horizontal="center" vertical="top" wrapText="1"/>
    </xf>
    <xf numFmtId="165" fontId="19" fillId="0" borderId="4" xfId="1" applyNumberFormat="1" applyFont="1" applyBorder="1" applyAlignment="1">
      <alignment horizontal="center" vertical="top" wrapText="1"/>
    </xf>
    <xf numFmtId="165" fontId="17" fillId="0" borderId="4" xfId="1" applyNumberFormat="1" applyFont="1" applyBorder="1" applyAlignment="1">
      <alignment vertical="top" wrapText="1"/>
    </xf>
    <xf numFmtId="3" fontId="7" fillId="0" borderId="0" xfId="0" applyNumberFormat="1" applyFont="1"/>
    <xf numFmtId="165" fontId="21" fillId="0" borderId="4" xfId="1" applyNumberFormat="1" applyFont="1" applyBorder="1" applyAlignment="1"/>
    <xf numFmtId="0" fontId="22" fillId="0" borderId="0" xfId="0" applyFont="1"/>
    <xf numFmtId="165" fontId="23" fillId="0" borderId="4" xfId="1" applyNumberFormat="1" applyFont="1" applyBorder="1" applyAlignment="1"/>
    <xf numFmtId="165" fontId="7" fillId="0" borderId="0" xfId="0" applyNumberFormat="1" applyFont="1"/>
    <xf numFmtId="0" fontId="24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165" fontId="13" fillId="0" borderId="4" xfId="1" applyNumberFormat="1" applyFont="1" applyBorder="1"/>
    <xf numFmtId="165" fontId="20" fillId="0" borderId="4" xfId="1" applyNumberFormat="1" applyFont="1" applyBorder="1"/>
    <xf numFmtId="165" fontId="25" fillId="0" borderId="4" xfId="1" applyNumberFormat="1" applyFont="1" applyBorder="1" applyAlignment="1"/>
    <xf numFmtId="165" fontId="26" fillId="0" borderId="4" xfId="1" applyNumberFormat="1" applyFont="1" applyBorder="1" applyAlignment="1"/>
    <xf numFmtId="165" fontId="27" fillId="0" borderId="4" xfId="1" applyNumberFormat="1" applyFont="1" applyBorder="1" applyAlignment="1"/>
    <xf numFmtId="165" fontId="28" fillId="0" borderId="4" xfId="1" applyNumberFormat="1" applyFont="1" applyBorder="1" applyAlignment="1"/>
    <xf numFmtId="0" fontId="6" fillId="0" borderId="4" xfId="0" applyFont="1" applyBorder="1" applyAlignment="1">
      <alignment vertical="top" wrapText="1"/>
    </xf>
    <xf numFmtId="0" fontId="29" fillId="0" borderId="0" xfId="0" applyFont="1"/>
    <xf numFmtId="0" fontId="3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E74C-F838-4E16-B667-60495D387EAB}">
  <sheetPr>
    <tabColor rgb="FF00B050"/>
  </sheetPr>
  <dimension ref="A1:L72"/>
  <sheetViews>
    <sheetView tabSelected="1" topLeftCell="A17" workbookViewId="0">
      <selection activeCell="C26" sqref="C26"/>
    </sheetView>
  </sheetViews>
  <sheetFormatPr defaultColWidth="9.140625" defaultRowHeight="15" x14ac:dyDescent="0.25"/>
  <cols>
    <col min="1" max="1" width="4.28515625" style="67" customWidth="1"/>
    <col min="2" max="2" width="41.7109375" style="68" customWidth="1"/>
    <col min="3" max="3" width="14.85546875" style="2" customWidth="1"/>
    <col min="4" max="4" width="16.5703125" style="2" customWidth="1"/>
    <col min="5" max="5" width="11.28515625" style="2" customWidth="1"/>
    <col min="6" max="6" width="16" style="2" customWidth="1"/>
    <col min="7" max="7" width="13.7109375" style="2" bestFit="1" customWidth="1"/>
    <col min="8" max="8" width="19" style="2" bestFit="1" customWidth="1"/>
    <col min="9" max="9" width="20.85546875" style="2" bestFit="1" customWidth="1"/>
    <col min="10" max="10" width="18.140625" style="2" customWidth="1"/>
    <col min="11" max="11" width="16.140625" style="2" customWidth="1"/>
    <col min="12" max="12" width="21.5703125" style="2" customWidth="1"/>
    <col min="13" max="16384" width="9.140625" style="2"/>
  </cols>
  <sheetData>
    <row r="1" spans="1:7" ht="32.25" customHeight="1" x14ac:dyDescent="0.25">
      <c r="A1" s="1" t="s">
        <v>0</v>
      </c>
      <c r="B1" s="1"/>
      <c r="C1" s="1"/>
      <c r="D1" s="1"/>
      <c r="E1" s="1"/>
      <c r="F1" s="1"/>
    </row>
    <row r="2" spans="1:7" s="7" customFormat="1" ht="18.75" x14ac:dyDescent="0.3">
      <c r="A2" s="3" t="s">
        <v>1</v>
      </c>
      <c r="B2" s="3"/>
      <c r="C2" s="3"/>
      <c r="D2" s="4"/>
      <c r="E2" s="5"/>
      <c r="F2" s="5"/>
      <c r="G2" s="6"/>
    </row>
    <row r="3" spans="1:7" ht="11.25" customHeight="1" x14ac:dyDescent="0.25">
      <c r="A3" s="8"/>
      <c r="B3" s="8"/>
      <c r="C3" s="9"/>
      <c r="D3" s="4"/>
      <c r="E3" s="6"/>
      <c r="F3" s="6"/>
    </row>
    <row r="4" spans="1:7" ht="15.75" x14ac:dyDescent="0.25">
      <c r="A4" s="5" t="s">
        <v>73</v>
      </c>
      <c r="B4" s="5"/>
      <c r="C4" s="5"/>
      <c r="D4" s="5"/>
      <c r="E4" s="5"/>
      <c r="F4" s="5"/>
    </row>
    <row r="5" spans="1:7" s="7" customFormat="1" ht="18.75" x14ac:dyDescent="0.3">
      <c r="A5" s="10" t="s">
        <v>74</v>
      </c>
      <c r="B5" s="10"/>
      <c r="C5" s="10"/>
      <c r="D5" s="10"/>
      <c r="E5" s="10"/>
      <c r="F5" s="10"/>
      <c r="G5" s="10"/>
    </row>
    <row r="6" spans="1:7" ht="15.75" x14ac:dyDescent="0.25">
      <c r="A6" s="11"/>
      <c r="B6" s="11"/>
      <c r="C6" s="11"/>
      <c r="D6" s="11"/>
      <c r="E6" s="11"/>
      <c r="F6" s="11"/>
    </row>
    <row r="7" spans="1:7" ht="15.75" hidden="1" x14ac:dyDescent="0.25">
      <c r="A7" s="11"/>
      <c r="B7" s="11"/>
      <c r="C7" s="11"/>
      <c r="D7" s="11"/>
      <c r="E7" s="11"/>
      <c r="F7" s="11"/>
    </row>
    <row r="8" spans="1:7" ht="15.75" x14ac:dyDescent="0.25">
      <c r="A8" s="12"/>
      <c r="B8" s="13"/>
      <c r="C8" s="14" t="s">
        <v>2</v>
      </c>
      <c r="D8" s="14"/>
      <c r="E8" s="14"/>
      <c r="F8" s="14"/>
      <c r="G8" s="15"/>
    </row>
    <row r="9" spans="1:7" s="19" customFormat="1" ht="18" customHeight="1" x14ac:dyDescent="0.25">
      <c r="A9" s="16" t="s">
        <v>3</v>
      </c>
      <c r="B9" s="17" t="s">
        <v>4</v>
      </c>
      <c r="C9" s="17" t="s">
        <v>5</v>
      </c>
      <c r="D9" s="17" t="s">
        <v>6</v>
      </c>
      <c r="E9" s="18" t="s">
        <v>7</v>
      </c>
      <c r="F9" s="17" t="s">
        <v>8</v>
      </c>
      <c r="G9" s="9"/>
    </row>
    <row r="10" spans="1:7" s="19" customFormat="1" ht="47.25" customHeight="1" x14ac:dyDescent="0.25">
      <c r="A10" s="20"/>
      <c r="B10" s="21"/>
      <c r="C10" s="21"/>
      <c r="D10" s="21"/>
      <c r="E10" s="22"/>
      <c r="F10" s="21"/>
    </row>
    <row r="11" spans="1:7" s="7" customFormat="1" ht="39" customHeight="1" x14ac:dyDescent="0.3">
      <c r="A11" s="23" t="s">
        <v>9</v>
      </c>
      <c r="B11" s="24" t="s">
        <v>10</v>
      </c>
      <c r="C11" s="25"/>
      <c r="D11" s="25"/>
      <c r="E11" s="26"/>
      <c r="F11" s="27"/>
      <c r="G11" s="6"/>
    </row>
    <row r="12" spans="1:7" s="32" customFormat="1" ht="18.75" x14ac:dyDescent="0.3">
      <c r="A12" s="28" t="s">
        <v>11</v>
      </c>
      <c r="B12" s="29" t="s">
        <v>12</v>
      </c>
      <c r="C12" s="25"/>
      <c r="D12" s="25"/>
      <c r="E12" s="30"/>
      <c r="F12" s="25"/>
      <c r="G12" s="31"/>
    </row>
    <row r="13" spans="1:7" s="7" customFormat="1" ht="18.75" x14ac:dyDescent="0.3">
      <c r="A13" s="23">
        <v>1</v>
      </c>
      <c r="B13" s="24" t="s">
        <v>13</v>
      </c>
      <c r="C13" s="33"/>
      <c r="D13" s="34"/>
      <c r="E13" s="35"/>
      <c r="F13" s="34"/>
      <c r="G13" s="6"/>
    </row>
    <row r="14" spans="1:7" s="7" customFormat="1" ht="18.75" x14ac:dyDescent="0.3">
      <c r="A14" s="23">
        <v>2</v>
      </c>
      <c r="B14" s="24" t="s">
        <v>14</v>
      </c>
      <c r="C14" s="34">
        <v>126500000</v>
      </c>
      <c r="D14" s="34">
        <f>C14</f>
        <v>126500000</v>
      </c>
      <c r="E14" s="35">
        <v>0</v>
      </c>
      <c r="F14" s="34"/>
      <c r="G14" s="6"/>
    </row>
    <row r="15" spans="1:7" s="19" customFormat="1" ht="15.75" x14ac:dyDescent="0.25">
      <c r="A15" s="36" t="s">
        <v>15</v>
      </c>
      <c r="B15" s="37" t="s">
        <v>16</v>
      </c>
      <c r="C15" s="38"/>
      <c r="D15" s="38"/>
      <c r="E15" s="38"/>
      <c r="F15" s="38"/>
    </row>
    <row r="16" spans="1:7" s="7" customFormat="1" ht="18.75" x14ac:dyDescent="0.3">
      <c r="A16" s="23">
        <v>1</v>
      </c>
      <c r="B16" s="24" t="s">
        <v>17</v>
      </c>
      <c r="C16" s="39"/>
      <c r="D16" s="40"/>
      <c r="E16" s="41"/>
      <c r="F16" s="42"/>
      <c r="G16" s="6"/>
    </row>
    <row r="17" spans="1:12" s="7" customFormat="1" ht="18.75" x14ac:dyDescent="0.3">
      <c r="A17" s="23">
        <v>2</v>
      </c>
      <c r="B17" s="43" t="s">
        <v>18</v>
      </c>
      <c r="C17" s="39"/>
      <c r="D17" s="40"/>
      <c r="E17" s="41"/>
      <c r="F17" s="42"/>
      <c r="G17" s="6"/>
    </row>
    <row r="18" spans="1:12" s="19" customFormat="1" ht="15.75" x14ac:dyDescent="0.25">
      <c r="A18" s="36" t="s">
        <v>19</v>
      </c>
      <c r="B18" s="37" t="s">
        <v>20</v>
      </c>
      <c r="C18" s="38"/>
      <c r="D18" s="44"/>
      <c r="E18" s="45"/>
      <c r="F18" s="44"/>
      <c r="G18" s="46"/>
    </row>
    <row r="19" spans="1:12" s="7" customFormat="1" ht="17.25" customHeight="1" x14ac:dyDescent="0.3">
      <c r="A19" s="23">
        <v>1</v>
      </c>
      <c r="B19" s="24" t="s">
        <v>13</v>
      </c>
      <c r="C19" s="27"/>
      <c r="D19" s="34"/>
      <c r="E19" s="35"/>
      <c r="F19" s="34"/>
      <c r="G19" s="47"/>
    </row>
    <row r="20" spans="1:12" s="7" customFormat="1" ht="18.75" x14ac:dyDescent="0.3">
      <c r="A20" s="23">
        <v>2</v>
      </c>
      <c r="B20" s="24" t="s">
        <v>14</v>
      </c>
      <c r="C20" s="34">
        <f>C14</f>
        <v>126500000</v>
      </c>
      <c r="D20" s="34">
        <f>D14</f>
        <v>126500000</v>
      </c>
      <c r="E20" s="35"/>
      <c r="F20" s="34"/>
      <c r="G20" s="6"/>
    </row>
    <row r="21" spans="1:12" s="32" customFormat="1" ht="18.75" x14ac:dyDescent="0.3">
      <c r="A21" s="28" t="s">
        <v>21</v>
      </c>
      <c r="B21" s="29" t="s">
        <v>22</v>
      </c>
      <c r="C21" s="48">
        <f>C23+C26+C31+C34+C37+C40+C43+C46+C49+C52+C55+C58+C61</f>
        <v>11514533077</v>
      </c>
      <c r="D21" s="48">
        <f>C21</f>
        <v>11514533077</v>
      </c>
      <c r="E21" s="49">
        <v>0</v>
      </c>
      <c r="F21" s="48"/>
      <c r="G21" s="31"/>
    </row>
    <row r="22" spans="1:12" s="7" customFormat="1" ht="18.75" x14ac:dyDescent="0.3">
      <c r="A22" s="23" t="s">
        <v>11</v>
      </c>
      <c r="B22" s="24" t="s">
        <v>23</v>
      </c>
      <c r="C22" s="50"/>
      <c r="D22" s="51"/>
      <c r="E22" s="52"/>
      <c r="F22" s="50"/>
      <c r="G22" s="6"/>
    </row>
    <row r="23" spans="1:12" s="7" customFormat="1" ht="18.75" x14ac:dyDescent="0.3">
      <c r="A23" s="23">
        <v>1</v>
      </c>
      <c r="B23" s="29" t="s">
        <v>24</v>
      </c>
      <c r="C23" s="48">
        <f>C24+C25</f>
        <v>8740629618</v>
      </c>
      <c r="D23" s="48">
        <f>D24+D25</f>
        <v>8740629618</v>
      </c>
      <c r="E23" s="52">
        <v>0</v>
      </c>
      <c r="F23" s="50"/>
      <c r="G23" s="6"/>
      <c r="H23" s="53"/>
      <c r="I23" s="53"/>
      <c r="J23" s="53"/>
      <c r="K23" s="53"/>
      <c r="L23" s="53"/>
    </row>
    <row r="24" spans="1:12" s="7" customFormat="1" ht="18.75" x14ac:dyDescent="0.3">
      <c r="A24" s="23" t="s">
        <v>25</v>
      </c>
      <c r="B24" s="24" t="s">
        <v>26</v>
      </c>
      <c r="C24" s="39">
        <v>5132592747</v>
      </c>
      <c r="D24" s="51">
        <f>C24</f>
        <v>5132592747</v>
      </c>
      <c r="E24" s="41">
        <v>0</v>
      </c>
      <c r="F24" s="42"/>
      <c r="G24" s="6"/>
      <c r="H24" s="53"/>
      <c r="I24" s="53"/>
      <c r="J24" s="53"/>
      <c r="K24" s="53"/>
      <c r="L24" s="53"/>
    </row>
    <row r="25" spans="1:12" s="7" customFormat="1" ht="21" customHeight="1" x14ac:dyDescent="0.3">
      <c r="A25" s="23" t="s">
        <v>27</v>
      </c>
      <c r="B25" s="24" t="s">
        <v>28</v>
      </c>
      <c r="C25" s="34">
        <v>3608036871</v>
      </c>
      <c r="D25" s="34">
        <f>C25</f>
        <v>3608036871</v>
      </c>
      <c r="E25" s="35">
        <v>0</v>
      </c>
      <c r="F25" s="34"/>
      <c r="G25" s="6"/>
    </row>
    <row r="26" spans="1:12" s="7" customFormat="1" ht="18.75" x14ac:dyDescent="0.3">
      <c r="A26" s="23">
        <v>2</v>
      </c>
      <c r="B26" s="29" t="s">
        <v>29</v>
      </c>
      <c r="C26" s="35">
        <v>0</v>
      </c>
      <c r="D26" s="54">
        <v>0</v>
      </c>
      <c r="E26" s="54"/>
      <c r="F26" s="54"/>
      <c r="G26" s="55"/>
    </row>
    <row r="27" spans="1:12" s="7" customFormat="1" ht="32.25" x14ac:dyDescent="0.3">
      <c r="A27" s="23" t="s">
        <v>30</v>
      </c>
      <c r="B27" s="24" t="s">
        <v>31</v>
      </c>
      <c r="C27" s="34"/>
      <c r="D27" s="56"/>
      <c r="E27" s="56"/>
      <c r="F27" s="56"/>
      <c r="G27" s="6"/>
      <c r="I27" s="57">
        <f>D21-11514533077</f>
        <v>0</v>
      </c>
    </row>
    <row r="28" spans="1:12" s="7" customFormat="1" ht="32.25" x14ac:dyDescent="0.3">
      <c r="A28" s="58"/>
      <c r="B28" s="59" t="s">
        <v>32</v>
      </c>
      <c r="C28" s="60"/>
      <c r="D28" s="34"/>
      <c r="E28" s="35"/>
      <c r="F28" s="27"/>
      <c r="G28" s="6"/>
      <c r="I28" s="57"/>
    </row>
    <row r="29" spans="1:12" s="7" customFormat="1" ht="32.25" x14ac:dyDescent="0.3">
      <c r="A29" s="23" t="s">
        <v>33</v>
      </c>
      <c r="B29" s="24" t="s">
        <v>34</v>
      </c>
      <c r="C29" s="34"/>
      <c r="D29" s="56"/>
      <c r="E29" s="56"/>
      <c r="F29" s="56"/>
    </row>
    <row r="30" spans="1:12" s="7" customFormat="1" ht="18.75" x14ac:dyDescent="0.3">
      <c r="A30" s="23" t="s">
        <v>35</v>
      </c>
      <c r="B30" s="24" t="s">
        <v>36</v>
      </c>
      <c r="C30" s="34"/>
      <c r="D30" s="56"/>
      <c r="E30" s="56"/>
      <c r="F30" s="56"/>
    </row>
    <row r="31" spans="1:12" s="7" customFormat="1" ht="18.75" x14ac:dyDescent="0.3">
      <c r="A31" s="23">
        <v>3</v>
      </c>
      <c r="B31" s="29" t="s">
        <v>37</v>
      </c>
      <c r="C31" s="61">
        <f>C32+C33</f>
        <v>0</v>
      </c>
      <c r="D31" s="62">
        <f>C31</f>
        <v>0</v>
      </c>
      <c r="E31" s="56"/>
      <c r="F31" s="56"/>
    </row>
    <row r="32" spans="1:12" s="7" customFormat="1" ht="18.75" x14ac:dyDescent="0.3">
      <c r="A32" s="23" t="s">
        <v>38</v>
      </c>
      <c r="B32" s="24" t="s">
        <v>39</v>
      </c>
      <c r="C32" s="34"/>
      <c r="D32" s="56"/>
      <c r="E32" s="56"/>
      <c r="F32" s="56"/>
    </row>
    <row r="33" spans="1:6" s="7" customFormat="1" ht="18.75" x14ac:dyDescent="0.3">
      <c r="A33" s="23" t="s">
        <v>40</v>
      </c>
      <c r="B33" s="24" t="s">
        <v>36</v>
      </c>
      <c r="C33" s="34"/>
      <c r="D33" s="56"/>
      <c r="E33" s="56"/>
      <c r="F33" s="56"/>
    </row>
    <row r="34" spans="1:6" s="7" customFormat="1" ht="18.75" x14ac:dyDescent="0.3">
      <c r="A34" s="23">
        <v>4</v>
      </c>
      <c r="B34" s="29" t="s">
        <v>41</v>
      </c>
      <c r="C34" s="44">
        <f>C35+C36</f>
        <v>158592000</v>
      </c>
      <c r="D34" s="63">
        <f>C34</f>
        <v>158592000</v>
      </c>
      <c r="E34" s="56">
        <v>0</v>
      </c>
      <c r="F34" s="56"/>
    </row>
    <row r="35" spans="1:6" s="7" customFormat="1" ht="18.75" x14ac:dyDescent="0.3">
      <c r="A35" s="23" t="s">
        <v>42</v>
      </c>
      <c r="B35" s="24" t="s">
        <v>39</v>
      </c>
      <c r="C35" s="34"/>
      <c r="D35" s="56"/>
      <c r="E35" s="56"/>
      <c r="F35" s="56"/>
    </row>
    <row r="36" spans="1:6" s="7" customFormat="1" ht="18.75" x14ac:dyDescent="0.3">
      <c r="A36" s="23" t="s">
        <v>43</v>
      </c>
      <c r="B36" s="24" t="s">
        <v>36</v>
      </c>
      <c r="C36" s="34">
        <f>74400000+84192000</f>
        <v>158592000</v>
      </c>
      <c r="D36" s="64">
        <f>C36</f>
        <v>158592000</v>
      </c>
      <c r="E36" s="56">
        <v>0</v>
      </c>
      <c r="F36" s="56"/>
    </row>
    <row r="37" spans="1:6" s="7" customFormat="1" ht="18.75" x14ac:dyDescent="0.3">
      <c r="A37" s="23">
        <v>5</v>
      </c>
      <c r="B37" s="29" t="s">
        <v>44</v>
      </c>
      <c r="C37" s="61">
        <f>C39</f>
        <v>354636000</v>
      </c>
      <c r="D37" s="63">
        <f>D39</f>
        <v>354636000</v>
      </c>
      <c r="E37" s="56">
        <v>0</v>
      </c>
      <c r="F37" s="56"/>
    </row>
    <row r="38" spans="1:6" s="7" customFormat="1" ht="18.75" x14ac:dyDescent="0.3">
      <c r="A38" s="23" t="s">
        <v>45</v>
      </c>
      <c r="B38" s="24" t="s">
        <v>39</v>
      </c>
      <c r="C38" s="34"/>
      <c r="D38" s="56"/>
      <c r="E38" s="56"/>
      <c r="F38" s="56"/>
    </row>
    <row r="39" spans="1:6" s="7" customFormat="1" ht="18.75" x14ac:dyDescent="0.3">
      <c r="A39" s="23" t="s">
        <v>46</v>
      </c>
      <c r="B39" s="24" t="s">
        <v>36</v>
      </c>
      <c r="C39" s="34">
        <v>354636000</v>
      </c>
      <c r="D39" s="64">
        <f>C39</f>
        <v>354636000</v>
      </c>
      <c r="E39" s="56">
        <v>0</v>
      </c>
      <c r="F39" s="56"/>
    </row>
    <row r="40" spans="1:6" s="7" customFormat="1" ht="18.75" x14ac:dyDescent="0.3">
      <c r="A40" s="23">
        <v>6</v>
      </c>
      <c r="B40" s="29" t="s">
        <v>47</v>
      </c>
      <c r="C40" s="61">
        <f>C41+C42</f>
        <v>0</v>
      </c>
      <c r="D40" s="61">
        <f>D41+D42</f>
        <v>0</v>
      </c>
      <c r="E40" s="56">
        <v>0</v>
      </c>
      <c r="F40" s="56"/>
    </row>
    <row r="41" spans="1:6" s="7" customFormat="1" ht="18.75" x14ac:dyDescent="0.3">
      <c r="A41" s="23" t="s">
        <v>48</v>
      </c>
      <c r="B41" s="24" t="s">
        <v>39</v>
      </c>
      <c r="C41" s="34"/>
      <c r="D41" s="56"/>
      <c r="E41" s="56"/>
      <c r="F41" s="56"/>
    </row>
    <row r="42" spans="1:6" s="7" customFormat="1" ht="18.75" x14ac:dyDescent="0.3">
      <c r="A42" s="23" t="s">
        <v>49</v>
      </c>
      <c r="B42" s="24" t="s">
        <v>36</v>
      </c>
      <c r="C42" s="34">
        <v>0</v>
      </c>
      <c r="D42" s="56">
        <f>C42</f>
        <v>0</v>
      </c>
      <c r="E42" s="56">
        <v>0</v>
      </c>
      <c r="F42" s="56"/>
    </row>
    <row r="43" spans="1:6" s="7" customFormat="1" ht="18.75" x14ac:dyDescent="0.3">
      <c r="A43" s="23">
        <v>7</v>
      </c>
      <c r="B43" s="29" t="s">
        <v>50</v>
      </c>
      <c r="C43" s="44">
        <f>C44+C45</f>
        <v>142804000</v>
      </c>
      <c r="D43" s="65">
        <f>C43</f>
        <v>142804000</v>
      </c>
      <c r="E43" s="56"/>
      <c r="F43" s="56"/>
    </row>
    <row r="44" spans="1:6" s="7" customFormat="1" ht="18.75" x14ac:dyDescent="0.3">
      <c r="A44" s="23" t="s">
        <v>51</v>
      </c>
      <c r="B44" s="24" t="s">
        <v>39</v>
      </c>
      <c r="C44" s="34"/>
      <c r="D44" s="56"/>
      <c r="E44" s="56"/>
      <c r="F44" s="56"/>
    </row>
    <row r="45" spans="1:6" s="7" customFormat="1" ht="18.75" x14ac:dyDescent="0.3">
      <c r="A45" s="23" t="s">
        <v>52</v>
      </c>
      <c r="B45" s="24" t="s">
        <v>36</v>
      </c>
      <c r="C45" s="34">
        <v>142804000</v>
      </c>
      <c r="D45" s="56">
        <f>C45</f>
        <v>142804000</v>
      </c>
      <c r="E45" s="56"/>
      <c r="F45" s="56"/>
    </row>
    <row r="46" spans="1:6" s="7" customFormat="1" ht="18.75" x14ac:dyDescent="0.3">
      <c r="A46" s="23">
        <v>8</v>
      </c>
      <c r="B46" s="29" t="s">
        <v>53</v>
      </c>
      <c r="C46" s="61">
        <f>C47+C48</f>
        <v>71779600</v>
      </c>
      <c r="D46" s="61">
        <f>D47+D48</f>
        <v>71779600</v>
      </c>
      <c r="E46" s="56">
        <v>0</v>
      </c>
      <c r="F46" s="56"/>
    </row>
    <row r="47" spans="1:6" s="7" customFormat="1" ht="18.75" x14ac:dyDescent="0.3">
      <c r="A47" s="23" t="s">
        <v>54</v>
      </c>
      <c r="B47" s="24" t="s">
        <v>39</v>
      </c>
      <c r="C47" s="34"/>
      <c r="D47" s="56"/>
      <c r="E47" s="56">
        <v>0</v>
      </c>
      <c r="F47" s="56"/>
    </row>
    <row r="48" spans="1:6" s="7" customFormat="1" ht="18.75" x14ac:dyDescent="0.3">
      <c r="A48" s="23" t="s">
        <v>55</v>
      </c>
      <c r="B48" s="24" t="s">
        <v>36</v>
      </c>
      <c r="C48" s="34">
        <v>71779600</v>
      </c>
      <c r="D48" s="56">
        <f>C48</f>
        <v>71779600</v>
      </c>
      <c r="E48" s="56">
        <v>0</v>
      </c>
      <c r="F48" s="56"/>
    </row>
    <row r="49" spans="1:7" s="7" customFormat="1" ht="33" customHeight="1" x14ac:dyDescent="0.3">
      <c r="A49" s="23">
        <v>9</v>
      </c>
      <c r="B49" s="29" t="s">
        <v>56</v>
      </c>
      <c r="C49" s="61">
        <f>C50+C51</f>
        <v>39550000</v>
      </c>
      <c r="D49" s="61">
        <f>D50+D51</f>
        <v>39550000</v>
      </c>
      <c r="E49" s="56">
        <v>0</v>
      </c>
      <c r="F49" s="56"/>
    </row>
    <row r="50" spans="1:7" s="7" customFormat="1" ht="18.75" x14ac:dyDescent="0.3">
      <c r="A50" s="23" t="s">
        <v>57</v>
      </c>
      <c r="B50" s="24" t="s">
        <v>39</v>
      </c>
      <c r="C50" s="34"/>
      <c r="D50" s="56"/>
      <c r="E50" s="56">
        <v>0</v>
      </c>
      <c r="F50" s="56"/>
    </row>
    <row r="51" spans="1:7" s="7" customFormat="1" ht="18.75" x14ac:dyDescent="0.3">
      <c r="A51" s="23" t="s">
        <v>58</v>
      </c>
      <c r="B51" s="24" t="s">
        <v>36</v>
      </c>
      <c r="C51" s="34">
        <v>39550000</v>
      </c>
      <c r="D51" s="56">
        <f>C51</f>
        <v>39550000</v>
      </c>
      <c r="E51" s="56">
        <v>0</v>
      </c>
      <c r="F51" s="56"/>
    </row>
    <row r="52" spans="1:7" s="7" customFormat="1" ht="18.75" x14ac:dyDescent="0.3">
      <c r="A52" s="23">
        <v>10</v>
      </c>
      <c r="B52" s="29" t="s">
        <v>59</v>
      </c>
      <c r="C52" s="61">
        <f>C53+C54</f>
        <v>59318200</v>
      </c>
      <c r="D52" s="61">
        <f>D53+D54</f>
        <v>59318200</v>
      </c>
      <c r="E52" s="56">
        <v>0</v>
      </c>
      <c r="F52" s="56"/>
    </row>
    <row r="53" spans="1:7" s="7" customFormat="1" ht="18.75" x14ac:dyDescent="0.3">
      <c r="A53" s="23" t="s">
        <v>60</v>
      </c>
      <c r="B53" s="24" t="s">
        <v>39</v>
      </c>
      <c r="C53" s="34"/>
      <c r="D53" s="56"/>
      <c r="E53" s="56"/>
      <c r="F53" s="56"/>
    </row>
    <row r="54" spans="1:7" s="7" customFormat="1" ht="18.75" x14ac:dyDescent="0.3">
      <c r="A54" s="23" t="s">
        <v>61</v>
      </c>
      <c r="B54" s="24" t="s">
        <v>36</v>
      </c>
      <c r="C54" s="34">
        <v>59318200</v>
      </c>
      <c r="D54" s="56">
        <f>C54</f>
        <v>59318200</v>
      </c>
      <c r="E54" s="56">
        <v>0</v>
      </c>
      <c r="F54" s="56"/>
    </row>
    <row r="55" spans="1:7" s="7" customFormat="1" ht="18.75" x14ac:dyDescent="0.3">
      <c r="A55" s="23">
        <v>11</v>
      </c>
      <c r="B55" s="29" t="s">
        <v>62</v>
      </c>
      <c r="C55" s="61">
        <f>C56+C57</f>
        <v>937919659</v>
      </c>
      <c r="D55" s="62">
        <f>C55</f>
        <v>937919659</v>
      </c>
      <c r="E55" s="56">
        <v>0</v>
      </c>
      <c r="F55" s="56"/>
    </row>
    <row r="56" spans="1:7" s="7" customFormat="1" ht="18.75" x14ac:dyDescent="0.3">
      <c r="A56" s="23" t="s">
        <v>63</v>
      </c>
      <c r="B56" s="24" t="s">
        <v>39</v>
      </c>
      <c r="C56" s="34"/>
      <c r="D56" s="56"/>
      <c r="E56" s="56"/>
      <c r="F56" s="56"/>
    </row>
    <row r="57" spans="1:7" s="7" customFormat="1" ht="18.75" x14ac:dyDescent="0.3">
      <c r="A57" s="23" t="s">
        <v>64</v>
      </c>
      <c r="B57" s="24" t="s">
        <v>36</v>
      </c>
      <c r="C57" s="34">
        <v>937919659</v>
      </c>
      <c r="D57" s="56">
        <f>C57</f>
        <v>937919659</v>
      </c>
      <c r="E57" s="56">
        <v>0</v>
      </c>
      <c r="F57" s="56"/>
    </row>
    <row r="58" spans="1:7" s="7" customFormat="1" ht="18.75" x14ac:dyDescent="0.3">
      <c r="A58" s="23">
        <v>12</v>
      </c>
      <c r="B58" s="29" t="s">
        <v>65</v>
      </c>
      <c r="C58" s="44">
        <f>C59+C60</f>
        <v>1009304000</v>
      </c>
      <c r="D58" s="65">
        <f>C58</f>
        <v>1009304000</v>
      </c>
      <c r="E58" s="56">
        <v>0</v>
      </c>
      <c r="F58" s="56"/>
    </row>
    <row r="59" spans="1:7" s="7" customFormat="1" ht="18.75" x14ac:dyDescent="0.3">
      <c r="A59" s="23" t="s">
        <v>66</v>
      </c>
      <c r="B59" s="24" t="s">
        <v>39</v>
      </c>
      <c r="C59" s="34"/>
      <c r="D59" s="56"/>
      <c r="E59" s="56"/>
      <c r="F59" s="56"/>
    </row>
    <row r="60" spans="1:7" s="7" customFormat="1" ht="18.75" x14ac:dyDescent="0.3">
      <c r="A60" s="23" t="s">
        <v>67</v>
      </c>
      <c r="B60" s="24" t="s">
        <v>36</v>
      </c>
      <c r="C60" s="34">
        <f>874024000+135280000</f>
        <v>1009304000</v>
      </c>
      <c r="D60" s="56">
        <f>C60</f>
        <v>1009304000</v>
      </c>
      <c r="E60" s="56">
        <v>0</v>
      </c>
      <c r="F60" s="56"/>
    </row>
    <row r="61" spans="1:7" s="7" customFormat="1" ht="18.75" x14ac:dyDescent="0.3">
      <c r="A61" s="23">
        <v>13</v>
      </c>
      <c r="B61" s="29" t="s">
        <v>68</v>
      </c>
      <c r="C61" s="44">
        <f>C62+C63</f>
        <v>0</v>
      </c>
      <c r="D61" s="65">
        <f>C61</f>
        <v>0</v>
      </c>
      <c r="E61" s="56"/>
      <c r="F61" s="56"/>
    </row>
    <row r="62" spans="1:7" s="7" customFormat="1" ht="18.75" x14ac:dyDescent="0.3">
      <c r="A62" s="23" t="s">
        <v>69</v>
      </c>
      <c r="B62" s="24" t="s">
        <v>39</v>
      </c>
      <c r="C62" s="34"/>
      <c r="D62" s="56"/>
      <c r="E62" s="56"/>
      <c r="F62" s="56"/>
    </row>
    <row r="63" spans="1:7" s="7" customFormat="1" ht="18.75" x14ac:dyDescent="0.3">
      <c r="A63" s="23" t="s">
        <v>70</v>
      </c>
      <c r="B63" s="24" t="s">
        <v>36</v>
      </c>
      <c r="C63" s="34"/>
      <c r="D63" s="56"/>
      <c r="E63" s="56"/>
      <c r="F63" s="56"/>
    </row>
    <row r="64" spans="1:7" s="7" customFormat="1" ht="18.75" x14ac:dyDescent="0.3">
      <c r="A64" s="23" t="s">
        <v>15</v>
      </c>
      <c r="B64" s="43" t="s">
        <v>71</v>
      </c>
      <c r="C64" s="35">
        <v>0</v>
      </c>
      <c r="D64" s="54">
        <v>0</v>
      </c>
      <c r="E64" s="54"/>
      <c r="F64" s="54"/>
      <c r="G64" s="55"/>
    </row>
    <row r="65" spans="1:7" s="7" customFormat="1" ht="18.75" x14ac:dyDescent="0.3">
      <c r="A65" s="23" t="s">
        <v>19</v>
      </c>
      <c r="B65" s="66" t="s">
        <v>72</v>
      </c>
      <c r="C65" s="34">
        <v>0</v>
      </c>
      <c r="D65" s="56">
        <v>0</v>
      </c>
      <c r="E65" s="56"/>
      <c r="F65" s="56"/>
      <c r="G65" s="6"/>
    </row>
    <row r="66" spans="1:7" ht="16.5" customHeight="1" x14ac:dyDescent="0.25"/>
    <row r="67" spans="1:7" ht="15.75" x14ac:dyDescent="0.25">
      <c r="A67" s="69"/>
      <c r="B67" s="70"/>
      <c r="C67" s="69"/>
      <c r="D67" s="69"/>
      <c r="E67" s="71"/>
      <c r="F67" s="71"/>
    </row>
    <row r="68" spans="1:7" s="19" customFormat="1" ht="15.75" x14ac:dyDescent="0.25">
      <c r="A68" s="72"/>
      <c r="B68" s="73"/>
      <c r="C68" s="72"/>
      <c r="D68" s="72"/>
      <c r="E68" s="74"/>
      <c r="F68" s="74"/>
    </row>
    <row r="69" spans="1:7" ht="15.75" x14ac:dyDescent="0.25">
      <c r="A69" s="69"/>
      <c r="B69" s="70"/>
      <c r="C69" s="69"/>
      <c r="D69" s="69"/>
      <c r="E69" s="69"/>
      <c r="F69" s="69"/>
    </row>
    <row r="70" spans="1:7" ht="15.75" x14ac:dyDescent="0.25">
      <c r="A70" s="69"/>
      <c r="B70" s="70"/>
      <c r="C70" s="69"/>
      <c r="D70" s="69"/>
      <c r="E70" s="69"/>
      <c r="F70" s="69"/>
    </row>
    <row r="71" spans="1:7" ht="32.25" customHeight="1" x14ac:dyDescent="0.25">
      <c r="A71" s="69"/>
      <c r="B71" s="70"/>
      <c r="C71" s="69"/>
      <c r="D71" s="69"/>
      <c r="E71" s="69"/>
      <c r="F71" s="69"/>
    </row>
    <row r="72" spans="1:7" s="19" customFormat="1" ht="15.75" x14ac:dyDescent="0.25">
      <c r="A72" s="72"/>
      <c r="B72" s="73"/>
      <c r="C72" s="72"/>
      <c r="D72" s="72"/>
      <c r="E72" s="74"/>
      <c r="F72" s="74"/>
    </row>
  </sheetData>
  <mergeCells count="18">
    <mergeCell ref="E67:F67"/>
    <mergeCell ref="E68:F68"/>
    <mergeCell ref="E72:F72"/>
    <mergeCell ref="A6:F6"/>
    <mergeCell ref="A7:F7"/>
    <mergeCell ref="C8:F8"/>
    <mergeCell ref="A9:A10"/>
    <mergeCell ref="B9:B10"/>
    <mergeCell ref="C9:C10"/>
    <mergeCell ref="D9:D10"/>
    <mergeCell ref="E9:E10"/>
    <mergeCell ref="F9:F10"/>
    <mergeCell ref="A1:F1"/>
    <mergeCell ref="A2:C2"/>
    <mergeCell ref="E2:F2"/>
    <mergeCell ref="A3:B3"/>
    <mergeCell ref="A4:F4"/>
    <mergeCell ref="A5:G5"/>
  </mergeCells>
  <pageMargins left="0" right="0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2025-04-04T04:43:22Z</dcterms:created>
  <dcterms:modified xsi:type="dcterms:W3CDTF">2025-04-04T04:45:22Z</dcterms:modified>
</cp:coreProperties>
</file>